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31.01." sheetId="1" r:id="rId1"/>
    <sheet name="Page1" sheetId="2" r:id="rId2"/>
  </sheets>
  <definedNames/>
  <calcPr fullCalcOnLoad="1"/>
</workbook>
</file>

<file path=xl/sharedStrings.xml><?xml version="1.0" encoding="utf-8"?>
<sst xmlns="http://schemas.openxmlformats.org/spreadsheetml/2006/main" count="181" uniqueCount="45">
  <si>
    <t>Załącznik nr 1 do Zarządzenia Nr 4/20 Wójta Gminy Kwidzyn z dnia 2 stycznia 2020 r.</t>
  </si>
  <si>
    <t>Dział</t>
  </si>
  <si>
    <t>Rozdział</t>
  </si>
  <si>
    <t>Paragraf</t>
  </si>
  <si>
    <t>Treść</t>
  </si>
  <si>
    <t>Wartość</t>
  </si>
  <si>
    <t>750</t>
  </si>
  <si>
    <t/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</si>
  <si>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</si>
  <si>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</si>
  <si>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</si>
  <si>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</si>
  <si>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</si>
  <si>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</si>
  <si>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</si>
  <si>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</si>
  <si>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</si>
  <si>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</si>
  <si>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</si>
  <si>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85219</t>
  </si>
  <si>
    <t>Ośrodki pomocy społecznej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</si>
  <si>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</si>
  <si>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</si>
  <si>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</si>
  <si>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</si>
  <si>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</si>
  <si>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</si>
  <si>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</si>
  <si>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>Świadczenia rodzinne, świadczenie z funduszu alimentacyjnego oraz składki na ubezpieczenia emerytalne i rentowe z ubezpieczenia społecznego</t>
  </si>
  <si>
    <t>85504</t>
  </si>
  <si>
    <t>Wspieranie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</si>
  <si>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</si>
  <si>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</si>
  <si>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Razem:</t>
  </si>
  <si>
    <t>Wpływy z różnych opłat</t>
  </si>
  <si>
    <t>0690</t>
  </si>
  <si>
    <t>PLAN FINANSOWY DOCHODÓW NA ROK 2020 DLA ZADAŃ Z ZAKRESU ADMINISTRACJI RZĄDOWEJ</t>
  </si>
  <si>
    <t>0980</t>
  </si>
  <si>
    <t>Karta Dużej Rodziny</t>
  </si>
  <si>
    <t>Wpływy z tytułu zwrotów wypłaconych świadczeń z funduszu alimentacyjnego</t>
  </si>
  <si>
    <t>Wartość przed zmianą</t>
  </si>
  <si>
    <t>Zmiana</t>
  </si>
  <si>
    <t>Wartość po zmianie</t>
  </si>
  <si>
    <t>Dodatki mieszkaniowe</t>
  </si>
  <si>
    <t>Załącznik nr 3 do Zarządzenia Nr 21/20 Wójta Gminy Kwidzyn z dnia 31 stycznia 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</si>
</sst>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8"/>
      <color rgb="FF000000"/>
      <name val="Tahoma"/>
      <family val="0"/>
    </font>
    <font>
      <sz val="11"/>
      <color indexed="8"/>
      <name val="Calibri"/>
      <family val="2"/>
    </font>
    <font>
      <sz val="8.25"/>
      <name val="Arial"/>
      <family val="2"/>
    </font>
    <font>
      <sz val="8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0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30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8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0">
    <xf numFmtId="0" fontId="0" fillId="2" borderId="0" xfId="0" applyFill="1" applyAlignment="1">
      <alignment horizontal="left" vertical="top" wrapText="1"/>
    </xf>
    <xf numFmtId="0" fontId="42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4" fillId="2" borderId="10" xfId="0" applyFont="1" applyFill="1" applyBorder="1" applyAlignment="1">
      <alignment horizontal="center" vertical="center" wrapText="1"/>
    </xf>
    <xf numFmtId="164" fontId="44" fillId="2" borderId="10" xfId="0" applyNumberFormat="1" applyFont="1" applyFill="1" applyBorder="1" applyAlignment="1">
      <alignment horizontal="right" vertical="center" wrapText="1"/>
    </xf>
    <xf numFmtId="0" fontId="44" fillId="2" borderId="10" xfId="0" applyFont="1" applyFill="1" applyBorder="1" applyAlignment="1">
      <alignment horizontal="center" vertical="center" wrapText="1"/>
    </xf>
    <xf numFmtId="164" fontId="44" fillId="2" borderId="10" xfId="0" applyNumberFormat="1" applyFont="1" applyFill="1" applyBorder="1" applyAlignment="1">
      <alignment horizontal="right" vertical="center" wrapText="1"/>
    </xf>
    <xf numFmtId="0" fontId="42" fillId="2" borderId="10" xfId="0" applyFont="1" applyFill="1" applyBorder="1" applyAlignment="1">
      <alignment horizontal="center" vertical="center" wrapText="1"/>
    </xf>
    <xf numFmtId="49" fontId="44" fillId="2" borderId="10" xfId="0" applyNumberFormat="1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left" vertical="center" wrapText="1"/>
    </xf>
    <xf numFmtId="0" fontId="44" fillId="2" borderId="11" xfId="0" applyFont="1" applyFill="1" applyBorder="1" applyAlignment="1">
      <alignment horizontal="left" vertical="center" wrapText="1"/>
    </xf>
    <xf numFmtId="0" fontId="44" fillId="2" borderId="11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center" vertical="center" wrapText="1"/>
    </xf>
    <xf numFmtId="4" fontId="44" fillId="2" borderId="10" xfId="0" applyNumberFormat="1" applyFont="1" applyFill="1" applyBorder="1" applyAlignment="1">
      <alignment horizontal="right" vertical="center" wrapText="1"/>
    </xf>
    <xf numFmtId="0" fontId="44" fillId="2" borderId="10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right" vertical="center" wrapText="1"/>
    </xf>
    <xf numFmtId="0" fontId="45" fillId="2" borderId="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4" fillId="2" borderId="12" xfId="0" applyFont="1" applyFill="1" applyBorder="1" applyAlignment="1">
      <alignment horizontal="left" vertical="center" wrapText="1"/>
    </xf>
    <xf numFmtId="0" fontId="44" fillId="2" borderId="11" xfId="0" applyFont="1" applyFill="1" applyBorder="1" applyAlignment="1">
      <alignment horizontal="left" vertical="center" wrapText="1"/>
    </xf>
    <xf numFmtId="0" fontId="44" fillId="2" borderId="11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6">
      <selection activeCell="D29" sqref="D29"/>
    </sheetView>
  </sheetViews>
  <sheetFormatPr defaultColWidth="9.33203125" defaultRowHeight="10.5"/>
  <cols>
    <col min="1" max="1" width="6.16015625" style="0" customWidth="1"/>
    <col min="2" max="2" width="9.16015625" style="0" customWidth="1"/>
    <col min="3" max="3" width="9.66015625" style="0" customWidth="1"/>
    <col min="4" max="4" width="38.66015625" style="0" customWidth="1"/>
    <col min="5" max="5" width="22.16015625" style="0" customWidth="1"/>
    <col min="6" max="6" width="15.33203125" style="0" customWidth="1"/>
    <col min="7" max="7" width="12.66015625" style="0" customWidth="1"/>
    <col min="8" max="8" width="15.33203125" style="0" customWidth="1"/>
  </cols>
  <sheetData>
    <row r="1" spans="1:8" ht="13.5" customHeight="1">
      <c r="A1" s="26" t="s">
        <v>44</v>
      </c>
      <c r="B1" s="26"/>
      <c r="C1" s="26"/>
      <c r="D1" s="26"/>
      <c r="E1" s="26"/>
      <c r="F1" s="26"/>
      <c r="G1" s="26"/>
      <c r="H1" s="26"/>
    </row>
    <row r="2" spans="1:8" ht="48" customHeight="1">
      <c r="A2" s="27" t="s">
        <v>36</v>
      </c>
      <c r="B2" s="28"/>
      <c r="C2" s="28"/>
      <c r="D2" s="28"/>
      <c r="E2" s="28"/>
      <c r="F2" s="28"/>
      <c r="G2" s="28"/>
      <c r="H2" s="28"/>
    </row>
    <row r="3" spans="1:8" ht="27" customHeight="1">
      <c r="A3" s="12" t="s">
        <v>1</v>
      </c>
      <c r="B3" s="12" t="s">
        <v>2</v>
      </c>
      <c r="C3" s="12" t="s">
        <v>3</v>
      </c>
      <c r="D3" s="29" t="s">
        <v>4</v>
      </c>
      <c r="E3" s="29"/>
      <c r="F3" s="16" t="s">
        <v>40</v>
      </c>
      <c r="G3" s="16" t="s">
        <v>41</v>
      </c>
      <c r="H3" s="16" t="s">
        <v>42</v>
      </c>
    </row>
    <row r="4" spans="1:8" ht="12" customHeight="1">
      <c r="A4" s="2" t="s">
        <v>6</v>
      </c>
      <c r="B4" s="2" t="s">
        <v>7</v>
      </c>
      <c r="C4" s="2" t="s">
        <v>7</v>
      </c>
      <c r="D4" s="25" t="s">
        <v>8</v>
      </c>
      <c r="E4" s="25"/>
      <c r="F4" s="3">
        <f>F5</f>
        <v>63407</v>
      </c>
      <c r="G4" s="3">
        <f>G5</f>
        <v>0</v>
      </c>
      <c r="H4" s="3">
        <f>H5</f>
        <v>63407</v>
      </c>
    </row>
    <row r="5" spans="1:8" ht="12" customHeight="1">
      <c r="A5" s="12" t="s">
        <v>7</v>
      </c>
      <c r="B5" s="6" t="s">
        <v>9</v>
      </c>
      <c r="C5" s="2" t="s">
        <v>7</v>
      </c>
      <c r="D5" s="18" t="s">
        <v>10</v>
      </c>
      <c r="E5" s="18"/>
      <c r="F5" s="7">
        <f>F6+F7</f>
        <v>63407</v>
      </c>
      <c r="G5" s="7">
        <f>G6+G7</f>
        <v>0</v>
      </c>
      <c r="H5" s="7">
        <f>H6+H7</f>
        <v>63407</v>
      </c>
    </row>
    <row r="6" spans="1:8" ht="12" customHeight="1">
      <c r="A6" s="12"/>
      <c r="B6" s="6"/>
      <c r="C6" s="9" t="s">
        <v>35</v>
      </c>
      <c r="D6" s="22" t="s">
        <v>34</v>
      </c>
      <c r="E6" s="24"/>
      <c r="F6" s="7">
        <v>1400</v>
      </c>
      <c r="G6" s="14"/>
      <c r="H6" s="7">
        <f>F6+G6</f>
        <v>1400</v>
      </c>
    </row>
    <row r="7" spans="1:8" ht="43.5" customHeight="1">
      <c r="A7" s="12" t="s">
        <v>7</v>
      </c>
      <c r="B7" s="12" t="s">
        <v>7</v>
      </c>
      <c r="C7" s="6" t="s">
        <v>11</v>
      </c>
      <c r="D7" s="18" t="s">
        <v>12</v>
      </c>
      <c r="E7" s="18"/>
      <c r="F7" s="7">
        <v>62007</v>
      </c>
      <c r="G7" s="13"/>
      <c r="H7" s="7">
        <f>F7+G7</f>
        <v>62007</v>
      </c>
    </row>
    <row r="8" spans="1:8" ht="21" customHeight="1">
      <c r="A8" s="2" t="s">
        <v>13</v>
      </c>
      <c r="B8" s="2" t="s">
        <v>7</v>
      </c>
      <c r="C8" s="2" t="s">
        <v>7</v>
      </c>
      <c r="D8" s="25" t="s">
        <v>14</v>
      </c>
      <c r="E8" s="25"/>
      <c r="F8" s="3">
        <f aca="true" t="shared" si="0" ref="F8:H9">F9</f>
        <v>2200</v>
      </c>
      <c r="G8" s="3">
        <f t="shared" si="0"/>
        <v>0</v>
      </c>
      <c r="H8" s="3">
        <f t="shared" si="0"/>
        <v>2200</v>
      </c>
    </row>
    <row r="9" spans="1:8" ht="30" customHeight="1">
      <c r="A9" s="12" t="s">
        <v>7</v>
      </c>
      <c r="B9" s="6" t="s">
        <v>15</v>
      </c>
      <c r="C9" s="2" t="s">
        <v>7</v>
      </c>
      <c r="D9" s="18" t="s">
        <v>16</v>
      </c>
      <c r="E9" s="18"/>
      <c r="F9" s="7">
        <f t="shared" si="0"/>
        <v>2200</v>
      </c>
      <c r="G9" s="7">
        <f t="shared" si="0"/>
        <v>0</v>
      </c>
      <c r="H9" s="7">
        <f t="shared" si="0"/>
        <v>2200</v>
      </c>
    </row>
    <row r="10" spans="1:8" ht="43.5" customHeight="1">
      <c r="A10" s="12" t="s">
        <v>7</v>
      </c>
      <c r="B10" s="12" t="s">
        <v>7</v>
      </c>
      <c r="C10" s="6" t="s">
        <v>11</v>
      </c>
      <c r="D10" s="18" t="s">
        <v>12</v>
      </c>
      <c r="E10" s="18"/>
      <c r="F10" s="7">
        <v>2200</v>
      </c>
      <c r="G10" s="13"/>
      <c r="H10" s="7">
        <f>F10+G10</f>
        <v>2200</v>
      </c>
    </row>
    <row r="11" spans="1:8" ht="12" customHeight="1">
      <c r="A11" s="2" t="s">
        <v>17</v>
      </c>
      <c r="B11" s="2" t="s">
        <v>7</v>
      </c>
      <c r="C11" s="2" t="s">
        <v>7</v>
      </c>
      <c r="D11" s="25" t="s">
        <v>18</v>
      </c>
      <c r="E11" s="25"/>
      <c r="F11" s="3">
        <f>F12+F14</f>
        <v>870</v>
      </c>
      <c r="G11" s="3">
        <f>G12+G14</f>
        <v>357</v>
      </c>
      <c r="H11" s="3">
        <f>H12+H14</f>
        <v>1227</v>
      </c>
    </row>
    <row r="12" spans="1:8" ht="12" customHeight="1">
      <c r="A12" s="2"/>
      <c r="B12" s="6">
        <v>85215</v>
      </c>
      <c r="C12" s="2" t="s">
        <v>7</v>
      </c>
      <c r="D12" s="21" t="s">
        <v>43</v>
      </c>
      <c r="E12" s="21"/>
      <c r="F12" s="7">
        <f>F13</f>
        <v>0</v>
      </c>
      <c r="G12" s="7">
        <f>G13</f>
        <v>357</v>
      </c>
      <c r="H12" s="7">
        <f>H13</f>
        <v>357</v>
      </c>
    </row>
    <row r="13" spans="1:8" ht="41.25" customHeight="1">
      <c r="A13" s="2"/>
      <c r="B13" s="12" t="s">
        <v>7</v>
      </c>
      <c r="C13" s="6" t="s">
        <v>11</v>
      </c>
      <c r="D13" s="18" t="s">
        <v>12</v>
      </c>
      <c r="E13" s="18"/>
      <c r="F13" s="7">
        <v>0</v>
      </c>
      <c r="G13" s="17">
        <v>357</v>
      </c>
      <c r="H13" s="7">
        <f>F13+G13</f>
        <v>357</v>
      </c>
    </row>
    <row r="14" spans="1:8" ht="12" customHeight="1">
      <c r="A14" s="12" t="s">
        <v>7</v>
      </c>
      <c r="B14" s="6" t="s">
        <v>19</v>
      </c>
      <c r="C14" s="2" t="s">
        <v>7</v>
      </c>
      <c r="D14" s="18" t="s">
        <v>20</v>
      </c>
      <c r="E14" s="18"/>
      <c r="F14" s="7">
        <f>F15</f>
        <v>870</v>
      </c>
      <c r="G14" s="7">
        <f>G15</f>
        <v>0</v>
      </c>
      <c r="H14" s="7">
        <f>H15</f>
        <v>870</v>
      </c>
    </row>
    <row r="15" spans="1:8" ht="44.25" customHeight="1">
      <c r="A15" s="12" t="s">
        <v>7</v>
      </c>
      <c r="B15" s="12" t="s">
        <v>7</v>
      </c>
      <c r="C15" s="6" t="s">
        <v>11</v>
      </c>
      <c r="D15" s="18" t="s">
        <v>12</v>
      </c>
      <c r="E15" s="18"/>
      <c r="F15" s="7">
        <v>870</v>
      </c>
      <c r="G15" s="13"/>
      <c r="H15" s="7">
        <f>F15+G15</f>
        <v>870</v>
      </c>
    </row>
    <row r="16" spans="1:8" ht="12" customHeight="1">
      <c r="A16" s="2" t="s">
        <v>21</v>
      </c>
      <c r="B16" s="2" t="s">
        <v>7</v>
      </c>
      <c r="C16" s="2" t="s">
        <v>7</v>
      </c>
      <c r="D16" s="25" t="s">
        <v>22</v>
      </c>
      <c r="E16" s="25"/>
      <c r="F16" s="3">
        <f>F17+F19+F22+F24+F26</f>
        <v>14162160</v>
      </c>
      <c r="G16" s="3">
        <f>G17+G19+G22+G24+G26</f>
        <v>0</v>
      </c>
      <c r="H16" s="3">
        <f>H17+H19+H22+H24+H26</f>
        <v>14162160</v>
      </c>
    </row>
    <row r="17" spans="1:8" ht="12" customHeight="1">
      <c r="A17" s="12" t="s">
        <v>7</v>
      </c>
      <c r="B17" s="6" t="s">
        <v>23</v>
      </c>
      <c r="C17" s="2" t="s">
        <v>7</v>
      </c>
      <c r="D17" s="18" t="s">
        <v>24</v>
      </c>
      <c r="E17" s="18"/>
      <c r="F17" s="7">
        <f>F18</f>
        <v>9000000</v>
      </c>
      <c r="G17" s="7">
        <f>G18</f>
        <v>0</v>
      </c>
      <c r="H17" s="7">
        <f>H18</f>
        <v>9000000</v>
      </c>
    </row>
    <row r="18" spans="1:8" ht="60" customHeight="1">
      <c r="A18" s="12" t="s">
        <v>7</v>
      </c>
      <c r="B18" s="12" t="s">
        <v>7</v>
      </c>
      <c r="C18" s="6" t="s">
        <v>25</v>
      </c>
      <c r="D18" s="18" t="s">
        <v>26</v>
      </c>
      <c r="E18" s="18"/>
      <c r="F18" s="7">
        <v>9000000</v>
      </c>
      <c r="G18" s="13"/>
      <c r="H18" s="7">
        <f>F18+G18</f>
        <v>9000000</v>
      </c>
    </row>
    <row r="19" spans="1:8" ht="40.5" customHeight="1">
      <c r="A19" s="12" t="s">
        <v>7</v>
      </c>
      <c r="B19" s="6" t="s">
        <v>27</v>
      </c>
      <c r="C19" s="2" t="s">
        <v>7</v>
      </c>
      <c r="D19" s="18" t="s">
        <v>28</v>
      </c>
      <c r="E19" s="18"/>
      <c r="F19" s="7">
        <f>F20+F21</f>
        <v>4676102</v>
      </c>
      <c r="G19" s="7">
        <f>G20+G21</f>
        <v>0</v>
      </c>
      <c r="H19" s="7">
        <f>H20+H21</f>
        <v>4676102</v>
      </c>
    </row>
    <row r="20" spans="1:8" ht="32.25" customHeight="1">
      <c r="A20" s="12"/>
      <c r="B20" s="6"/>
      <c r="C20" s="9" t="s">
        <v>37</v>
      </c>
      <c r="D20" s="22" t="s">
        <v>39</v>
      </c>
      <c r="E20" s="23"/>
      <c r="F20" s="7">
        <v>176102</v>
      </c>
      <c r="G20" s="15"/>
      <c r="H20" s="7">
        <f>F20+G20</f>
        <v>176102</v>
      </c>
    </row>
    <row r="21" spans="1:8" ht="45.75" customHeight="1">
      <c r="A21" s="12" t="s">
        <v>7</v>
      </c>
      <c r="B21" s="12" t="s">
        <v>7</v>
      </c>
      <c r="C21" s="6" t="s">
        <v>11</v>
      </c>
      <c r="D21" s="18" t="s">
        <v>12</v>
      </c>
      <c r="E21" s="18"/>
      <c r="F21" s="7">
        <v>4500000</v>
      </c>
      <c r="G21" s="13"/>
      <c r="H21" s="7">
        <f>F21+G21</f>
        <v>4500000</v>
      </c>
    </row>
    <row r="22" spans="1:8" ht="15.75" customHeight="1">
      <c r="A22" s="12"/>
      <c r="B22" s="6">
        <v>85503</v>
      </c>
      <c r="C22" s="6"/>
      <c r="D22" s="22" t="s">
        <v>38</v>
      </c>
      <c r="E22" s="23"/>
      <c r="F22" s="7">
        <f>F23</f>
        <v>18</v>
      </c>
      <c r="G22" s="7">
        <f>G23</f>
        <v>0</v>
      </c>
      <c r="H22" s="7">
        <f>H23</f>
        <v>18</v>
      </c>
    </row>
    <row r="23" spans="1:8" ht="21.75" customHeight="1">
      <c r="A23" s="12"/>
      <c r="B23" s="12"/>
      <c r="C23" s="9" t="s">
        <v>35</v>
      </c>
      <c r="D23" s="22" t="s">
        <v>34</v>
      </c>
      <c r="E23" s="24"/>
      <c r="F23" s="7">
        <v>18</v>
      </c>
      <c r="G23" s="14"/>
      <c r="H23" s="7">
        <f>F23+G23</f>
        <v>18</v>
      </c>
    </row>
    <row r="24" spans="1:8" ht="12" customHeight="1">
      <c r="A24" s="12" t="s">
        <v>7</v>
      </c>
      <c r="B24" s="6" t="s">
        <v>29</v>
      </c>
      <c r="C24" s="2" t="s">
        <v>7</v>
      </c>
      <c r="D24" s="18" t="s">
        <v>30</v>
      </c>
      <c r="E24" s="18"/>
      <c r="F24" s="7">
        <f>F25</f>
        <v>444540</v>
      </c>
      <c r="G24" s="7">
        <f>G25</f>
        <v>0</v>
      </c>
      <c r="H24" s="7">
        <f>H25</f>
        <v>444540</v>
      </c>
    </row>
    <row r="25" spans="1:8" ht="48.75" customHeight="1">
      <c r="A25" s="12" t="s">
        <v>7</v>
      </c>
      <c r="B25" s="12" t="s">
        <v>7</v>
      </c>
      <c r="C25" s="6" t="s">
        <v>11</v>
      </c>
      <c r="D25" s="18" t="s">
        <v>12</v>
      </c>
      <c r="E25" s="18"/>
      <c r="F25" s="7">
        <v>444540</v>
      </c>
      <c r="G25" s="13"/>
      <c r="H25" s="7">
        <f>F25+G25</f>
        <v>444540</v>
      </c>
    </row>
    <row r="26" spans="1:8" ht="60.75" customHeight="1">
      <c r="A26" s="12" t="s">
        <v>7</v>
      </c>
      <c r="B26" s="6" t="s">
        <v>31</v>
      </c>
      <c r="C26" s="2" t="s">
        <v>7</v>
      </c>
      <c r="D26" s="18" t="s">
        <v>32</v>
      </c>
      <c r="E26" s="18"/>
      <c r="F26" s="7">
        <f>F27</f>
        <v>41500</v>
      </c>
      <c r="G26" s="7">
        <f>G27</f>
        <v>0</v>
      </c>
      <c r="H26" s="7">
        <f>H27</f>
        <v>41500</v>
      </c>
    </row>
    <row r="27" spans="1:8" ht="48.75" customHeight="1">
      <c r="A27" s="12" t="s">
        <v>7</v>
      </c>
      <c r="B27" s="12" t="s">
        <v>7</v>
      </c>
      <c r="C27" s="6" t="s">
        <v>11</v>
      </c>
      <c r="D27" s="18" t="s">
        <v>12</v>
      </c>
      <c r="E27" s="18"/>
      <c r="F27" s="7">
        <v>41500</v>
      </c>
      <c r="G27" s="13"/>
      <c r="H27" s="7">
        <f>F27+G27</f>
        <v>41500</v>
      </c>
    </row>
    <row r="28" spans="1:8" ht="14.25" customHeight="1">
      <c r="A28" s="19" t="s">
        <v>33</v>
      </c>
      <c r="B28" s="19"/>
      <c r="C28" s="19"/>
      <c r="D28" s="19"/>
      <c r="E28" s="19"/>
      <c r="F28" s="10">
        <f>F4+F8+F11+F16</f>
        <v>14228637</v>
      </c>
      <c r="G28" s="10">
        <f>G4+G8+G11+G16</f>
        <v>357</v>
      </c>
      <c r="H28" s="10">
        <f>H4+H8+H11+H16</f>
        <v>14228994</v>
      </c>
    </row>
    <row r="29" ht="149.25" customHeight="1"/>
    <row r="30" spans="5:8" ht="13.5" customHeight="1">
      <c r="E30" s="20"/>
      <c r="F30" s="20"/>
      <c r="G30" s="20"/>
      <c r="H30" s="20"/>
    </row>
  </sheetData>
  <sheetProtection/>
  <mergeCells count="29">
    <mergeCell ref="A1:H1"/>
    <mergeCell ref="A2:H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4:E14"/>
    <mergeCell ref="D26:E26"/>
    <mergeCell ref="D15:E15"/>
    <mergeCell ref="D16:E16"/>
    <mergeCell ref="D17:E17"/>
    <mergeCell ref="D18:E18"/>
    <mergeCell ref="D19:E19"/>
    <mergeCell ref="D20:E20"/>
    <mergeCell ref="D27:E27"/>
    <mergeCell ref="A28:E28"/>
    <mergeCell ref="E30:H30"/>
    <mergeCell ref="D12:E12"/>
    <mergeCell ref="D13:E13"/>
    <mergeCell ref="D21:E21"/>
    <mergeCell ref="D22:E22"/>
    <mergeCell ref="D23:E23"/>
    <mergeCell ref="D24:E24"/>
    <mergeCell ref="D25:E25"/>
  </mergeCells>
  <printOptions/>
  <pageMargins left="0.39" right="0.39" top="0.39" bottom="0.39" header="0" footer="0"/>
  <pageSetup fitToHeight="0" fitToWidth="1" horizontalDpi="300" verticalDpi="300" orientation="portrait" paperSize="9" scale="96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B27" sqref="B27"/>
    </sheetView>
  </sheetViews>
  <sheetFormatPr defaultColWidth="9.33203125" defaultRowHeight="10.5"/>
  <cols>
    <col min="1" max="3" width="13.33203125" style="0" customWidth="1"/>
    <col min="4" max="4" width="38.66015625" style="0" customWidth="1"/>
    <col min="5" max="5" width="22.16015625" style="0" customWidth="1"/>
    <col min="6" max="6" width="21.5" style="0" customWidth="1"/>
  </cols>
  <sheetData>
    <row r="1" spans="1:6" ht="13.5" customHeight="1">
      <c r="A1" s="26" t="s">
        <v>0</v>
      </c>
      <c r="B1" s="26"/>
      <c r="C1" s="26"/>
      <c r="D1" s="26"/>
      <c r="E1" s="26"/>
      <c r="F1" s="26"/>
    </row>
    <row r="2" spans="1:6" ht="48" customHeight="1">
      <c r="A2" s="27" t="s">
        <v>36</v>
      </c>
      <c r="B2" s="28"/>
      <c r="C2" s="28"/>
      <c r="D2" s="28"/>
      <c r="E2" s="28"/>
      <c r="F2" s="28"/>
    </row>
    <row r="3" spans="1:6" ht="13.5" customHeight="1">
      <c r="A3" s="1" t="s">
        <v>1</v>
      </c>
      <c r="B3" s="1" t="s">
        <v>2</v>
      </c>
      <c r="C3" s="1" t="s">
        <v>3</v>
      </c>
      <c r="D3" s="29" t="s">
        <v>4</v>
      </c>
      <c r="E3" s="29"/>
      <c r="F3" s="1" t="s">
        <v>5</v>
      </c>
    </row>
    <row r="4" spans="1:6" ht="12" customHeight="1">
      <c r="A4" s="2" t="s">
        <v>6</v>
      </c>
      <c r="B4" s="2" t="s">
        <v>7</v>
      </c>
      <c r="C4" s="2" t="s">
        <v>7</v>
      </c>
      <c r="D4" s="25" t="s">
        <v>8</v>
      </c>
      <c r="E4" s="25"/>
      <c r="F4" s="3">
        <f>F5</f>
        <v>63407</v>
      </c>
    </row>
    <row r="5" spans="1:6" ht="12" customHeight="1">
      <c r="A5" s="1" t="s">
        <v>7</v>
      </c>
      <c r="B5" s="4" t="s">
        <v>9</v>
      </c>
      <c r="C5" s="2" t="s">
        <v>7</v>
      </c>
      <c r="D5" s="18" t="s">
        <v>10</v>
      </c>
      <c r="E5" s="18"/>
      <c r="F5" s="5">
        <f>F6+F7</f>
        <v>63407</v>
      </c>
    </row>
    <row r="6" spans="1:6" ht="12" customHeight="1">
      <c r="A6" s="8"/>
      <c r="B6" s="6"/>
      <c r="C6" s="9" t="s">
        <v>35</v>
      </c>
      <c r="D6" s="22" t="s">
        <v>34</v>
      </c>
      <c r="E6" s="24"/>
      <c r="F6" s="7">
        <v>1400</v>
      </c>
    </row>
    <row r="7" spans="1:6" ht="43.5" customHeight="1">
      <c r="A7" s="1" t="s">
        <v>7</v>
      </c>
      <c r="B7" s="1" t="s">
        <v>7</v>
      </c>
      <c r="C7" s="6" t="s">
        <v>11</v>
      </c>
      <c r="D7" s="18" t="s">
        <v>12</v>
      </c>
      <c r="E7" s="18"/>
      <c r="F7" s="7">
        <v>62007</v>
      </c>
    </row>
    <row r="8" spans="1:6" ht="21" customHeight="1">
      <c r="A8" s="2" t="s">
        <v>13</v>
      </c>
      <c r="B8" s="2" t="s">
        <v>7</v>
      </c>
      <c r="C8" s="2" t="s">
        <v>7</v>
      </c>
      <c r="D8" s="25" t="s">
        <v>14</v>
      </c>
      <c r="E8" s="25"/>
      <c r="F8" s="3">
        <f>F9</f>
        <v>2200</v>
      </c>
    </row>
    <row r="9" spans="1:6" ht="30" customHeight="1">
      <c r="A9" s="1" t="s">
        <v>7</v>
      </c>
      <c r="B9" s="4" t="s">
        <v>15</v>
      </c>
      <c r="C9" s="2" t="s">
        <v>7</v>
      </c>
      <c r="D9" s="18" t="s">
        <v>16</v>
      </c>
      <c r="E9" s="18"/>
      <c r="F9" s="5">
        <f>F10</f>
        <v>2200</v>
      </c>
    </row>
    <row r="10" spans="1:6" ht="48.75" customHeight="1">
      <c r="A10" s="1" t="s">
        <v>7</v>
      </c>
      <c r="B10" s="1" t="s">
        <v>7</v>
      </c>
      <c r="C10" s="6" t="s">
        <v>11</v>
      </c>
      <c r="D10" s="18" t="s">
        <v>12</v>
      </c>
      <c r="E10" s="18"/>
      <c r="F10" s="7">
        <v>2200</v>
      </c>
    </row>
    <row r="11" spans="1:6" ht="12" customHeight="1">
      <c r="A11" s="2" t="s">
        <v>17</v>
      </c>
      <c r="B11" s="2" t="s">
        <v>7</v>
      </c>
      <c r="C11" s="2" t="s">
        <v>7</v>
      </c>
      <c r="D11" s="25" t="s">
        <v>18</v>
      </c>
      <c r="E11" s="25"/>
      <c r="F11" s="3">
        <f>F12</f>
        <v>870</v>
      </c>
    </row>
    <row r="12" spans="1:6" ht="12" customHeight="1">
      <c r="A12" s="1" t="s">
        <v>7</v>
      </c>
      <c r="B12" s="4" t="s">
        <v>19</v>
      </c>
      <c r="C12" s="2" t="s">
        <v>7</v>
      </c>
      <c r="D12" s="18" t="s">
        <v>20</v>
      </c>
      <c r="E12" s="18"/>
      <c r="F12" s="5">
        <f>F13</f>
        <v>870</v>
      </c>
    </row>
    <row r="13" spans="1:6" ht="44.25" customHeight="1">
      <c r="A13" s="1" t="s">
        <v>7</v>
      </c>
      <c r="B13" s="1" t="s">
        <v>7</v>
      </c>
      <c r="C13" s="6" t="s">
        <v>11</v>
      </c>
      <c r="D13" s="18" t="s">
        <v>12</v>
      </c>
      <c r="E13" s="18"/>
      <c r="F13" s="7">
        <v>870</v>
      </c>
    </row>
    <row r="14" spans="1:6" ht="12" customHeight="1">
      <c r="A14" s="2" t="s">
        <v>21</v>
      </c>
      <c r="B14" s="2" t="s">
        <v>7</v>
      </c>
      <c r="C14" s="2" t="s">
        <v>7</v>
      </c>
      <c r="D14" s="25" t="s">
        <v>22</v>
      </c>
      <c r="E14" s="25"/>
      <c r="F14" s="3">
        <f>F15+F17+F20+F22+F24</f>
        <v>14162160</v>
      </c>
    </row>
    <row r="15" spans="1:6" ht="12" customHeight="1">
      <c r="A15" s="1" t="s">
        <v>7</v>
      </c>
      <c r="B15" s="4" t="s">
        <v>23</v>
      </c>
      <c r="C15" s="2" t="s">
        <v>7</v>
      </c>
      <c r="D15" s="18" t="s">
        <v>24</v>
      </c>
      <c r="E15" s="18"/>
      <c r="F15" s="5">
        <f>F16</f>
        <v>9000000</v>
      </c>
    </row>
    <row r="16" spans="1:6" ht="60" customHeight="1">
      <c r="A16" s="1" t="s">
        <v>7</v>
      </c>
      <c r="B16" s="1" t="s">
        <v>7</v>
      </c>
      <c r="C16" s="6" t="s">
        <v>25</v>
      </c>
      <c r="D16" s="18" t="s">
        <v>26</v>
      </c>
      <c r="E16" s="18"/>
      <c r="F16" s="7">
        <v>9000000</v>
      </c>
    </row>
    <row r="17" spans="1:6" ht="40.5" customHeight="1">
      <c r="A17" s="1" t="s">
        <v>7</v>
      </c>
      <c r="B17" s="4" t="s">
        <v>27</v>
      </c>
      <c r="C17" s="2" t="s">
        <v>7</v>
      </c>
      <c r="D17" s="18" t="s">
        <v>28</v>
      </c>
      <c r="E17" s="18"/>
      <c r="F17" s="5">
        <f>F18+F19</f>
        <v>4676102</v>
      </c>
    </row>
    <row r="18" spans="1:6" ht="32.25" customHeight="1">
      <c r="A18" s="11"/>
      <c r="B18" s="6"/>
      <c r="C18" s="9" t="s">
        <v>37</v>
      </c>
      <c r="D18" s="22" t="s">
        <v>39</v>
      </c>
      <c r="E18" s="23"/>
      <c r="F18" s="7">
        <v>176102</v>
      </c>
    </row>
    <row r="19" spans="1:6" ht="45.75" customHeight="1">
      <c r="A19" s="1" t="s">
        <v>7</v>
      </c>
      <c r="B19" s="1" t="s">
        <v>7</v>
      </c>
      <c r="C19" s="6" t="s">
        <v>11</v>
      </c>
      <c r="D19" s="18" t="s">
        <v>12</v>
      </c>
      <c r="E19" s="18"/>
      <c r="F19" s="7">
        <v>4500000</v>
      </c>
    </row>
    <row r="20" spans="1:6" ht="15.75" customHeight="1">
      <c r="A20" s="11"/>
      <c r="B20" s="6">
        <v>85503</v>
      </c>
      <c r="C20" s="6"/>
      <c r="D20" s="22" t="s">
        <v>38</v>
      </c>
      <c r="E20" s="23"/>
      <c r="F20" s="7">
        <f>F21</f>
        <v>18</v>
      </c>
    </row>
    <row r="21" spans="1:6" ht="35.25" customHeight="1">
      <c r="A21" s="11"/>
      <c r="B21" s="11"/>
      <c r="C21" s="9" t="s">
        <v>35</v>
      </c>
      <c r="D21" s="22" t="s">
        <v>34</v>
      </c>
      <c r="E21" s="24"/>
      <c r="F21" s="7">
        <v>18</v>
      </c>
    </row>
    <row r="22" spans="1:6" ht="12" customHeight="1">
      <c r="A22" s="1" t="s">
        <v>7</v>
      </c>
      <c r="B22" s="4" t="s">
        <v>29</v>
      </c>
      <c r="C22" s="2" t="s">
        <v>7</v>
      </c>
      <c r="D22" s="18" t="s">
        <v>30</v>
      </c>
      <c r="E22" s="18"/>
      <c r="F22" s="5">
        <f>F23</f>
        <v>444540</v>
      </c>
    </row>
    <row r="23" spans="1:6" ht="48.75" customHeight="1">
      <c r="A23" s="1" t="s">
        <v>7</v>
      </c>
      <c r="B23" s="1" t="s">
        <v>7</v>
      </c>
      <c r="C23" s="6" t="s">
        <v>11</v>
      </c>
      <c r="D23" s="18" t="s">
        <v>12</v>
      </c>
      <c r="E23" s="18"/>
      <c r="F23" s="7">
        <v>444540</v>
      </c>
    </row>
    <row r="24" spans="1:6" ht="60.75" customHeight="1">
      <c r="A24" s="1" t="s">
        <v>7</v>
      </c>
      <c r="B24" s="4" t="s">
        <v>31</v>
      </c>
      <c r="C24" s="2" t="s">
        <v>7</v>
      </c>
      <c r="D24" s="18" t="s">
        <v>32</v>
      </c>
      <c r="E24" s="18"/>
      <c r="F24" s="5">
        <f>F25</f>
        <v>41500</v>
      </c>
    </row>
    <row r="25" spans="1:6" ht="48.75" customHeight="1">
      <c r="A25" s="1" t="s">
        <v>7</v>
      </c>
      <c r="B25" s="1" t="s">
        <v>7</v>
      </c>
      <c r="C25" s="6" t="s">
        <v>11</v>
      </c>
      <c r="D25" s="18" t="s">
        <v>12</v>
      </c>
      <c r="E25" s="18"/>
      <c r="F25" s="7">
        <v>41500</v>
      </c>
    </row>
    <row r="26" spans="1:6" ht="14.25" customHeight="1">
      <c r="A26" s="19" t="s">
        <v>33</v>
      </c>
      <c r="B26" s="19"/>
      <c r="C26" s="19"/>
      <c r="D26" s="19"/>
      <c r="E26" s="19"/>
      <c r="F26" s="10">
        <f>F4+F8+F11+F14</f>
        <v>14228637</v>
      </c>
    </row>
    <row r="27" ht="149.25" customHeight="1"/>
    <row r="28" spans="5:6" ht="13.5" customHeight="1">
      <c r="E28" s="20"/>
      <c r="F28" s="20"/>
    </row>
  </sheetData>
  <sheetProtection/>
  <mergeCells count="27">
    <mergeCell ref="D20:E20"/>
    <mergeCell ref="D25:E25"/>
    <mergeCell ref="A26:E26"/>
    <mergeCell ref="E28:F28"/>
    <mergeCell ref="D17:E17"/>
    <mergeCell ref="D19:E19"/>
    <mergeCell ref="D22:E22"/>
    <mergeCell ref="D23:E23"/>
    <mergeCell ref="D24:E24"/>
    <mergeCell ref="D18:E18"/>
    <mergeCell ref="D21:E21"/>
    <mergeCell ref="D13:E13"/>
    <mergeCell ref="D14:E14"/>
    <mergeCell ref="D15:E15"/>
    <mergeCell ref="D16:E16"/>
    <mergeCell ref="D7:E7"/>
    <mergeCell ref="D8:E8"/>
    <mergeCell ref="D9:E9"/>
    <mergeCell ref="D10:E10"/>
    <mergeCell ref="D11:E11"/>
    <mergeCell ref="A1:F1"/>
    <mergeCell ref="A2:F2"/>
    <mergeCell ref="D3:E3"/>
    <mergeCell ref="D4:E4"/>
    <mergeCell ref="D5:E5"/>
    <mergeCell ref="D12:E12"/>
    <mergeCell ref="D6:E6"/>
  </mergeCells>
  <printOptions/>
  <pageMargins left="0.39" right="0.39" top="0.39" bottom="0.39" header="0" footer="0"/>
  <pageSetup horizontalDpi="300" verticalDpi="300" orientation="portrait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Iwona Skrajda</cp:lastModifiedBy>
  <cp:lastPrinted>2020-02-03T14:21:42Z</cp:lastPrinted>
  <dcterms:created xsi:type="dcterms:W3CDTF">2009-06-17T07:33:19Z</dcterms:created>
  <dcterms:modified xsi:type="dcterms:W3CDTF">2020-02-04T06:51:59Z</dcterms:modified>
  <cp:category/>
  <cp:version/>
  <cp:contentType/>
  <cp:contentStatus/>
</cp:coreProperties>
</file>